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35" windowWidth="15600" windowHeight="11430"/>
  </bookViews>
  <sheets>
    <sheet name="报价单" sheetId="1" r:id="rId1"/>
  </sheets>
  <definedNames>
    <definedName name="_xlnm.Print_Area" localSheetId="0">报价单!$A$1:$AO$50</definedName>
  </definedNames>
  <calcPr calcId="125725"/>
</workbook>
</file>

<file path=xl/calcChain.xml><?xml version="1.0" encoding="utf-8"?>
<calcChain xmlns="http://schemas.openxmlformats.org/spreadsheetml/2006/main">
  <c r="AM42" i="1"/>
  <c r="AM41"/>
  <c r="AM12"/>
  <c r="AM26"/>
  <c r="AM35"/>
  <c r="AM36"/>
  <c r="AM43" l="1"/>
  <c r="AM45" s="1"/>
  <c r="AM46" s="1"/>
  <c r="AM38"/>
  <c r="AM27"/>
  <c r="AM28"/>
  <c r="AM29"/>
  <c r="AM30"/>
</calcChain>
</file>

<file path=xl/comments1.xml><?xml version="1.0" encoding="utf-8"?>
<comments xmlns="http://schemas.openxmlformats.org/spreadsheetml/2006/main">
  <authors>
    <author>donghaomin</author>
  </authors>
  <commentList>
    <comment ref="K12" authorId="0">
      <text>
        <r>
          <rPr>
            <b/>
            <sz val="9"/>
            <color indexed="81"/>
            <rFont val="Tahoma"/>
            <family val="2"/>
          </rPr>
          <t>donghaomin: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见技术采购任务书中心序号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donghaomin: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见技术采购任务书中心序号</t>
        </r>
      </text>
    </comment>
  </commentList>
</comments>
</file>

<file path=xl/sharedStrings.xml><?xml version="1.0" encoding="utf-8"?>
<sst xmlns="http://schemas.openxmlformats.org/spreadsheetml/2006/main" count="76" uniqueCount="60">
  <si>
    <t>序号</t>
    <phoneticPr fontId="1" type="noConversion"/>
  </si>
  <si>
    <t>专家</t>
    <phoneticPr fontId="1" type="noConversion"/>
  </si>
  <si>
    <t>专家：</t>
    <phoneticPr fontId="1" type="noConversion"/>
  </si>
  <si>
    <t>高级工程师：</t>
    <phoneticPr fontId="1" type="noConversion"/>
  </si>
  <si>
    <t>工程师：</t>
    <phoneticPr fontId="1" type="noConversion"/>
  </si>
  <si>
    <t>助理工程师：</t>
    <phoneticPr fontId="1" type="noConversion"/>
  </si>
  <si>
    <t>一、</t>
    <phoneticPr fontId="1" type="noConversion"/>
  </si>
  <si>
    <t>输出文件/资料
IAV</t>
    <phoneticPr fontId="1" type="noConversion"/>
  </si>
  <si>
    <t>输入文件/资料
FAW</t>
    <phoneticPr fontId="1" type="noConversion"/>
  </si>
  <si>
    <t>XXX</t>
    <phoneticPr fontId="1" type="noConversion"/>
  </si>
  <si>
    <t>工程师</t>
    <phoneticPr fontId="1" type="noConversion"/>
  </si>
  <si>
    <t>助理
工程师</t>
    <phoneticPr fontId="1" type="noConversion"/>
  </si>
  <si>
    <t>高级
工程师</t>
    <phoneticPr fontId="1" type="noConversion"/>
  </si>
  <si>
    <t>二、</t>
    <phoneticPr fontId="1" type="noConversion"/>
  </si>
  <si>
    <t>价格（元）</t>
    <phoneticPr fontId="1" type="noConversion"/>
  </si>
  <si>
    <t>1Q</t>
    <phoneticPr fontId="1" type="noConversion"/>
  </si>
  <si>
    <t>2Q</t>
  </si>
  <si>
    <t>3Q</t>
  </si>
  <si>
    <t>4Q</t>
  </si>
  <si>
    <t>3.2.2</t>
    <phoneticPr fontId="1" type="noConversion"/>
  </si>
  <si>
    <t>3.2.1</t>
    <phoneticPr fontId="1" type="noConversion"/>
  </si>
  <si>
    <t>出差目的</t>
    <phoneticPr fontId="1" type="noConversion"/>
  </si>
  <si>
    <t>交通工具</t>
    <phoneticPr fontId="1" type="noConversion"/>
  </si>
  <si>
    <t>出发地</t>
    <phoneticPr fontId="1" type="noConversion"/>
  </si>
  <si>
    <t>目的地</t>
    <phoneticPr fontId="1" type="noConversion"/>
  </si>
  <si>
    <t>天数</t>
    <phoneticPr fontId="1" type="noConversion"/>
  </si>
  <si>
    <t>票价</t>
    <phoneticPr fontId="1" type="noConversion"/>
  </si>
  <si>
    <t>人数</t>
    <phoneticPr fontId="1" type="noConversion"/>
  </si>
  <si>
    <t>住宿</t>
    <phoneticPr fontId="1" type="noConversion"/>
  </si>
  <si>
    <t>补助</t>
    <phoneticPr fontId="1" type="noConversion"/>
  </si>
  <si>
    <t>…</t>
    <phoneticPr fontId="1" type="noConversion"/>
  </si>
  <si>
    <t>合计(元）</t>
    <phoneticPr fontId="1" type="noConversion"/>
  </si>
  <si>
    <t>工作内容</t>
    <phoneticPr fontId="1" type="noConversion"/>
  </si>
  <si>
    <t>序号</t>
    <phoneticPr fontId="1" type="noConversion"/>
  </si>
  <si>
    <t>二、差旅费用</t>
    <phoneticPr fontId="1" type="noConversion"/>
  </si>
  <si>
    <t>小计：</t>
    <phoneticPr fontId="1" type="noConversion"/>
  </si>
  <si>
    <t>总计</t>
    <phoneticPr fontId="1" type="noConversion"/>
  </si>
  <si>
    <t>三、试验费用</t>
    <phoneticPr fontId="1" type="noConversion"/>
  </si>
  <si>
    <t>序号</t>
    <phoneticPr fontId="1" type="noConversion"/>
  </si>
  <si>
    <t>小计：</t>
    <phoneticPr fontId="1" type="noConversion"/>
  </si>
  <si>
    <t>飞机/火车</t>
    <phoneticPr fontId="1" type="noConversion"/>
  </si>
  <si>
    <t>报价人签字：</t>
    <phoneticPr fontId="1" type="noConversion"/>
  </si>
  <si>
    <t>报价公司盖章</t>
    <phoneticPr fontId="1" type="noConversion"/>
  </si>
  <si>
    <t>填写收费标准，例：XXX人民币/天</t>
    <phoneticPr fontId="1" type="noConversion"/>
  </si>
  <si>
    <t>工时（小时）</t>
    <phoneticPr fontId="1" type="noConversion"/>
  </si>
  <si>
    <t>…</t>
    <phoneticPr fontId="1" type="noConversion"/>
  </si>
  <si>
    <t>…</t>
    <phoneticPr fontId="1" type="noConversion"/>
  </si>
  <si>
    <t>上海</t>
    <phoneticPr fontId="1" type="noConversion"/>
  </si>
  <si>
    <t>长春</t>
    <phoneticPr fontId="1" type="noConversion"/>
  </si>
  <si>
    <t>试验内容</t>
    <phoneticPr fontId="1" type="noConversion"/>
  </si>
  <si>
    <t>依据标准</t>
    <phoneticPr fontId="1" type="noConversion"/>
  </si>
  <si>
    <t>合计</t>
    <phoneticPr fontId="1" type="noConversion"/>
  </si>
  <si>
    <t>收费标准
（元/小时）</t>
    <phoneticPr fontId="1" type="noConversion"/>
  </si>
  <si>
    <t>工时（小时）</t>
    <phoneticPr fontId="1" type="noConversion"/>
  </si>
  <si>
    <t>……</t>
    <phoneticPr fontId="1" type="noConversion"/>
  </si>
  <si>
    <t>四、其他费用</t>
    <phoneticPr fontId="1" type="noConversion"/>
  </si>
  <si>
    <t>请详细列出各项费用明细及计算方法</t>
    <phoneticPr fontId="1" type="noConversion"/>
  </si>
  <si>
    <t>一、设计费用</t>
    <phoneticPr fontId="1" type="noConversion"/>
  </si>
  <si>
    <r>
      <t>合同总金额（含税，</t>
    </r>
    <r>
      <rPr>
        <b/>
        <sz val="20"/>
        <rFont val="宋体"/>
        <family val="3"/>
        <charset val="134"/>
      </rPr>
      <t>增值税专用发票，税率：</t>
    </r>
    <r>
      <rPr>
        <b/>
        <sz val="20"/>
        <color rgb="FFFF0000"/>
        <rFont val="宋体"/>
        <family val="3"/>
        <charset val="134"/>
      </rPr>
      <t>6%，请务必确认发票含税税率</t>
    </r>
    <r>
      <rPr>
        <b/>
        <sz val="20"/>
        <color theme="1"/>
        <rFont val="宋体"/>
        <family val="3"/>
        <charset val="134"/>
      </rPr>
      <t>）</t>
    </r>
    <phoneticPr fontId="1" type="noConversion"/>
  </si>
  <si>
    <r>
      <rPr>
        <b/>
        <sz val="22"/>
        <rFont val="宋体"/>
        <family val="3"/>
        <charset val="134"/>
      </rPr>
      <t xml:space="preserve">中国一汽 </t>
    </r>
    <r>
      <rPr>
        <b/>
        <sz val="22"/>
        <color rgb="FFFF0000"/>
        <rFont val="宋体"/>
        <family val="3"/>
        <charset val="134"/>
      </rPr>
      <t>XXX</t>
    </r>
    <r>
      <rPr>
        <b/>
        <sz val="22"/>
        <rFont val="宋体"/>
        <family val="3"/>
        <charset val="134"/>
      </rPr>
      <t>项目-</t>
    </r>
    <r>
      <rPr>
        <b/>
        <sz val="22"/>
        <rFont val="宋体"/>
        <family val="3"/>
        <charset val="134"/>
      </rPr>
      <t>报价单-2017</t>
    </r>
    <r>
      <rPr>
        <b/>
        <sz val="22"/>
        <color rgb="FFFF0000"/>
        <rFont val="宋体"/>
        <family val="3"/>
        <charset val="134"/>
      </rPr>
      <t>XXXX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</si>
</sst>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\ _€"/>
  </numFmts>
  <fonts count="20">
    <font>
      <sz val="12"/>
      <color theme="1"/>
      <name val="宋体"/>
      <family val="2"/>
      <charset val="134"/>
    </font>
    <font>
      <sz val="9"/>
      <name val="宋体"/>
      <family val="2"/>
      <charset val="134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12"/>
      <name val="宋体"/>
      <family val="2"/>
      <charset val="134"/>
    </font>
    <font>
      <sz val="11"/>
      <name val="宋体"/>
      <family val="2"/>
      <charset val="134"/>
    </font>
    <font>
      <b/>
      <sz val="16"/>
      <color rgb="FFFF000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22"/>
      <color rgb="FFFF0000"/>
      <name val="宋体"/>
      <family val="3"/>
      <charset val="134"/>
    </font>
    <font>
      <b/>
      <sz val="22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20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2" borderId="16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3" fillId="0" borderId="33" xfId="0" applyFont="1" applyBorder="1" applyAlignment="1"/>
    <xf numFmtId="0" fontId="13" fillId="0" borderId="29" xfId="0" applyFont="1" applyBorder="1" applyAlignment="1"/>
    <xf numFmtId="0" fontId="13" fillId="0" borderId="30" xfId="0" applyFont="1" applyBorder="1" applyAlignment="1"/>
    <xf numFmtId="0" fontId="0" fillId="2" borderId="4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5" borderId="3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right" vertical="center"/>
    </xf>
    <xf numFmtId="176" fontId="4" fillId="2" borderId="43" xfId="0" applyNumberFormat="1" applyFont="1" applyFill="1" applyBorder="1" applyAlignment="1">
      <alignment horizontal="right" vertical="center"/>
    </xf>
    <xf numFmtId="176" fontId="4" fillId="2" borderId="45" xfId="0" applyNumberFormat="1" applyFont="1" applyFill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176" fontId="4" fillId="2" borderId="4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 wrapText="1"/>
    </xf>
    <xf numFmtId="176" fontId="16" fillId="0" borderId="26" xfId="0" applyNumberFormat="1" applyFont="1" applyBorder="1" applyAlignment="1">
      <alignment horizontal="center" vertical="center" wrapText="1"/>
    </xf>
    <xf numFmtId="176" fontId="16" fillId="0" borderId="34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 applyProtection="1">
      <alignment horizontal="right" vertical="center" wrapText="1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3" fontId="3" fillId="0" borderId="38" xfId="0" applyNumberFormat="1" applyFont="1" applyFill="1" applyBorder="1" applyAlignment="1" applyProtection="1">
      <alignment horizontal="right" vertical="center" wrapText="1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 applyProtection="1">
      <alignment horizontal="right" vertical="center" wrapText="1"/>
    </xf>
    <xf numFmtId="3" fontId="7" fillId="0" borderId="26" xfId="0" applyNumberFormat="1" applyFont="1" applyFill="1" applyBorder="1" applyAlignment="1" applyProtection="1">
      <alignment horizontal="right" vertical="center" wrapText="1"/>
    </xf>
    <xf numFmtId="3" fontId="7" fillId="0" borderId="34" xfId="0" applyNumberFormat="1" applyFont="1" applyFill="1" applyBorder="1" applyAlignment="1" applyProtection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3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 applyProtection="1">
      <alignment horizontal="center" vertical="center" wrapText="1"/>
    </xf>
    <xf numFmtId="3" fontId="7" fillId="0" borderId="26" xfId="0" applyNumberFormat="1" applyFont="1" applyFill="1" applyBorder="1" applyAlignment="1" applyProtection="1">
      <alignment horizontal="center" vertical="center" wrapText="1"/>
    </xf>
    <xf numFmtId="3" fontId="7" fillId="0" borderId="34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2" borderId="26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" fontId="4" fillId="2" borderId="38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11</xdr:row>
      <xdr:rowOff>241300</xdr:rowOff>
    </xdr:from>
    <xdr:to>
      <xdr:col>21</xdr:col>
      <xdr:colOff>203200</xdr:colOff>
      <xdr:row>11</xdr:row>
      <xdr:rowOff>242888</xdr:rowOff>
    </xdr:to>
    <xdr:cxnSp macro="">
      <xdr:nvCxnSpPr>
        <xdr:cNvPr id="3" name="直接连接符 2"/>
        <xdr:cNvCxnSpPr/>
      </xdr:nvCxnSpPr>
      <xdr:spPr>
        <a:xfrm>
          <a:off x="5880100" y="3352800"/>
          <a:ext cx="1079500" cy="1588"/>
        </a:xfrm>
        <a:prstGeom prst="line">
          <a:avLst/>
        </a:prstGeom>
        <a:ln w="2540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241300</xdr:colOff>
      <xdr:row>12</xdr:row>
      <xdr:rowOff>254000</xdr:rowOff>
    </xdr:from>
    <xdr:to>
      <xdr:col>22</xdr:col>
      <xdr:colOff>254000</xdr:colOff>
      <xdr:row>12</xdr:row>
      <xdr:rowOff>255588</xdr:rowOff>
    </xdr:to>
    <xdr:cxnSp macro="">
      <xdr:nvCxnSpPr>
        <xdr:cNvPr id="4" name="直接连接符 3"/>
        <xdr:cNvCxnSpPr/>
      </xdr:nvCxnSpPr>
      <xdr:spPr>
        <a:xfrm>
          <a:off x="6286500" y="3810000"/>
          <a:ext cx="1079500" cy="1588"/>
        </a:xfrm>
        <a:prstGeom prst="line">
          <a:avLst/>
        </a:prstGeom>
        <a:ln w="2540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13</xdr:row>
      <xdr:rowOff>241300</xdr:rowOff>
    </xdr:from>
    <xdr:to>
      <xdr:col>23</xdr:col>
      <xdr:colOff>317500</xdr:colOff>
      <xdr:row>13</xdr:row>
      <xdr:rowOff>242888</xdr:rowOff>
    </xdr:to>
    <xdr:cxnSp macro="">
      <xdr:nvCxnSpPr>
        <xdr:cNvPr id="5" name="直接连接符 4"/>
        <xdr:cNvCxnSpPr/>
      </xdr:nvCxnSpPr>
      <xdr:spPr>
        <a:xfrm>
          <a:off x="6705600" y="4241800"/>
          <a:ext cx="1079500" cy="1588"/>
        </a:xfrm>
        <a:prstGeom prst="line">
          <a:avLst/>
        </a:prstGeom>
        <a:ln w="2540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0070C0"/>
          </a:solidFill>
          <a:headEnd type="oval"/>
          <a:tailEnd type="oval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GridLines="0" tabSelected="1" zoomScale="55" zoomScaleNormal="55" workbookViewId="0">
      <selection activeCell="U6" sqref="U6:Y6"/>
    </sheetView>
  </sheetViews>
  <sheetFormatPr defaultRowHeight="14.25"/>
  <cols>
    <col min="1" max="1" width="5.625" customWidth="1"/>
    <col min="2" max="41" width="4.625" customWidth="1"/>
  </cols>
  <sheetData>
    <row r="1" spans="1:41" ht="24.95" customHeight="1">
      <c r="A1" s="110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2"/>
    </row>
    <row r="2" spans="1:41" ht="24.9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5"/>
    </row>
    <row r="3" spans="1:41" ht="35.1" customHeight="1" thickBot="1">
      <c r="A3" s="28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0"/>
    </row>
    <row r="4" spans="1:41" ht="8.1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26"/>
    </row>
    <row r="5" spans="1:41" ht="30" customHeight="1">
      <c r="A5" s="6"/>
      <c r="B5" s="127" t="s">
        <v>2</v>
      </c>
      <c r="C5" s="128"/>
      <c r="D5" s="128"/>
      <c r="E5" s="128"/>
      <c r="F5" s="133" t="s">
        <v>43</v>
      </c>
      <c r="G5" s="133"/>
      <c r="H5" s="133"/>
      <c r="I5" s="134"/>
      <c r="J5" s="22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25"/>
      <c r="AF5" s="25"/>
      <c r="AG5" s="25"/>
      <c r="AH5" s="25"/>
      <c r="AI5" s="7"/>
      <c r="AJ5" s="7"/>
      <c r="AK5" s="7"/>
      <c r="AL5" s="7"/>
      <c r="AM5" s="7"/>
      <c r="AN5" s="7"/>
      <c r="AO5" s="26"/>
    </row>
    <row r="6" spans="1:41" ht="30" customHeight="1">
      <c r="A6" s="6"/>
      <c r="B6" s="129" t="s">
        <v>3</v>
      </c>
      <c r="C6" s="130"/>
      <c r="D6" s="130"/>
      <c r="E6" s="130"/>
      <c r="F6" s="135" t="s">
        <v>43</v>
      </c>
      <c r="G6" s="135"/>
      <c r="H6" s="135"/>
      <c r="I6" s="136"/>
      <c r="J6" s="2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25"/>
      <c r="AF6" s="25"/>
      <c r="AG6" s="25"/>
      <c r="AH6" s="25"/>
      <c r="AI6" s="7"/>
      <c r="AJ6" s="7"/>
      <c r="AK6" s="7"/>
      <c r="AL6" s="7"/>
      <c r="AM6" s="7"/>
      <c r="AN6" s="7"/>
      <c r="AO6" s="26"/>
    </row>
    <row r="7" spans="1:41" ht="30" customHeight="1">
      <c r="A7" s="6"/>
      <c r="B7" s="129" t="s">
        <v>4</v>
      </c>
      <c r="C7" s="130"/>
      <c r="D7" s="130"/>
      <c r="E7" s="130"/>
      <c r="F7" s="135" t="s">
        <v>43</v>
      </c>
      <c r="G7" s="135"/>
      <c r="H7" s="135"/>
      <c r="I7" s="136"/>
      <c r="J7" s="2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25"/>
      <c r="AF7" s="25"/>
      <c r="AG7" s="25"/>
      <c r="AH7" s="25"/>
      <c r="AI7" s="7"/>
      <c r="AJ7" s="7"/>
      <c r="AK7" s="7"/>
      <c r="AL7" s="7"/>
      <c r="AM7" s="7"/>
      <c r="AN7" s="7"/>
      <c r="AO7" s="26"/>
    </row>
    <row r="8" spans="1:41" ht="30" customHeight="1" thickBot="1">
      <c r="A8" s="6"/>
      <c r="B8" s="131" t="s">
        <v>5</v>
      </c>
      <c r="C8" s="132"/>
      <c r="D8" s="132"/>
      <c r="E8" s="132"/>
      <c r="F8" s="137" t="s">
        <v>43</v>
      </c>
      <c r="G8" s="137"/>
      <c r="H8" s="137"/>
      <c r="I8" s="138"/>
      <c r="J8" s="2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25"/>
      <c r="AF8" s="25"/>
      <c r="AG8" s="25"/>
      <c r="AH8" s="25"/>
      <c r="AI8" s="7"/>
      <c r="AJ8" s="7"/>
      <c r="AK8" s="7"/>
      <c r="AL8" s="7"/>
      <c r="AM8" s="7"/>
      <c r="AN8" s="7"/>
      <c r="AO8" s="26"/>
    </row>
    <row r="9" spans="1:41" ht="8.1" customHeight="1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26"/>
    </row>
    <row r="10" spans="1:41" ht="30" customHeight="1">
      <c r="A10" s="80" t="s">
        <v>33</v>
      </c>
      <c r="B10" s="83" t="s">
        <v>32</v>
      </c>
      <c r="C10" s="83"/>
      <c r="D10" s="83"/>
      <c r="E10" s="83"/>
      <c r="F10" s="83"/>
      <c r="G10" s="83"/>
      <c r="H10" s="83"/>
      <c r="I10" s="83"/>
      <c r="J10" s="84"/>
      <c r="K10" s="119" t="s">
        <v>8</v>
      </c>
      <c r="L10" s="120"/>
      <c r="M10" s="120"/>
      <c r="N10" s="121"/>
      <c r="O10" s="119" t="s">
        <v>7</v>
      </c>
      <c r="P10" s="120"/>
      <c r="Q10" s="120"/>
      <c r="R10" s="121"/>
      <c r="S10" s="58">
        <v>2017</v>
      </c>
      <c r="T10" s="59"/>
      <c r="U10" s="59"/>
      <c r="V10" s="60"/>
      <c r="W10" s="58">
        <v>2018</v>
      </c>
      <c r="X10" s="59"/>
      <c r="Y10" s="59"/>
      <c r="Z10" s="60"/>
      <c r="AA10" s="58">
        <v>2019</v>
      </c>
      <c r="AB10" s="59"/>
      <c r="AC10" s="59"/>
      <c r="AD10" s="60"/>
      <c r="AE10" s="116" t="s">
        <v>44</v>
      </c>
      <c r="AF10" s="117"/>
      <c r="AG10" s="117"/>
      <c r="AH10" s="117"/>
      <c r="AI10" s="117"/>
      <c r="AJ10" s="117"/>
      <c r="AK10" s="117"/>
      <c r="AL10" s="118"/>
      <c r="AM10" s="119" t="s">
        <v>14</v>
      </c>
      <c r="AN10" s="139"/>
      <c r="AO10" s="140"/>
    </row>
    <row r="11" spans="1:41" ht="35.1" customHeight="1" thickBot="1">
      <c r="A11" s="81"/>
      <c r="B11" s="85"/>
      <c r="C11" s="85"/>
      <c r="D11" s="85"/>
      <c r="E11" s="85"/>
      <c r="F11" s="85"/>
      <c r="G11" s="85"/>
      <c r="H11" s="85"/>
      <c r="I11" s="85"/>
      <c r="J11" s="86"/>
      <c r="K11" s="122"/>
      <c r="L11" s="123"/>
      <c r="M11" s="123"/>
      <c r="N11" s="124"/>
      <c r="O11" s="122"/>
      <c r="P11" s="123"/>
      <c r="Q11" s="123"/>
      <c r="R11" s="124"/>
      <c r="S11" s="10" t="s">
        <v>15</v>
      </c>
      <c r="T11" s="10" t="s">
        <v>16</v>
      </c>
      <c r="U11" s="10" t="s">
        <v>17</v>
      </c>
      <c r="V11" s="10" t="s">
        <v>18</v>
      </c>
      <c r="W11" s="10" t="s">
        <v>15</v>
      </c>
      <c r="X11" s="10" t="s">
        <v>16</v>
      </c>
      <c r="Y11" s="10" t="s">
        <v>17</v>
      </c>
      <c r="Z11" s="10" t="s">
        <v>18</v>
      </c>
      <c r="AA11" s="10" t="s">
        <v>15</v>
      </c>
      <c r="AB11" s="10" t="s">
        <v>16</v>
      </c>
      <c r="AC11" s="10" t="s">
        <v>17</v>
      </c>
      <c r="AD11" s="10" t="s">
        <v>18</v>
      </c>
      <c r="AE11" s="125" t="s">
        <v>1</v>
      </c>
      <c r="AF11" s="126"/>
      <c r="AG11" s="125" t="s">
        <v>12</v>
      </c>
      <c r="AH11" s="126"/>
      <c r="AI11" s="125" t="s">
        <v>10</v>
      </c>
      <c r="AJ11" s="126"/>
      <c r="AK11" s="125" t="s">
        <v>11</v>
      </c>
      <c r="AL11" s="126"/>
      <c r="AM11" s="141"/>
      <c r="AN11" s="142"/>
      <c r="AO11" s="143"/>
    </row>
    <row r="12" spans="1:41" s="1" customFormat="1" ht="35.1" customHeight="1">
      <c r="A12" s="9" t="s">
        <v>6</v>
      </c>
      <c r="B12" s="168" t="s">
        <v>9</v>
      </c>
      <c r="C12" s="169"/>
      <c r="D12" s="169"/>
      <c r="E12" s="169"/>
      <c r="F12" s="169"/>
      <c r="G12" s="169"/>
      <c r="H12" s="169"/>
      <c r="I12" s="169"/>
      <c r="J12" s="170"/>
      <c r="K12" s="82" t="s">
        <v>20</v>
      </c>
      <c r="L12" s="82"/>
      <c r="M12" s="82"/>
      <c r="N12" s="82"/>
      <c r="O12" s="82" t="s">
        <v>19</v>
      </c>
      <c r="P12" s="82"/>
      <c r="Q12" s="82"/>
      <c r="R12" s="82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82">
        <v>10</v>
      </c>
      <c r="AF12" s="82"/>
      <c r="AG12" s="82">
        <v>15</v>
      </c>
      <c r="AH12" s="82"/>
      <c r="AI12" s="82">
        <v>15</v>
      </c>
      <c r="AJ12" s="82"/>
      <c r="AK12" s="82">
        <v>10</v>
      </c>
      <c r="AL12" s="82"/>
      <c r="AM12" s="87" t="e">
        <f>(AE12*F5+AG12*F6+AI12*F7+AK12*F8)/8</f>
        <v>#VALUE!</v>
      </c>
      <c r="AN12" s="88"/>
      <c r="AO12" s="89"/>
    </row>
    <row r="13" spans="1:41" s="1" customFormat="1" ht="35.1" customHeight="1">
      <c r="A13" s="2">
        <v>1</v>
      </c>
      <c r="B13" s="171"/>
      <c r="C13" s="172"/>
      <c r="D13" s="172"/>
      <c r="E13" s="172"/>
      <c r="F13" s="172"/>
      <c r="G13" s="172"/>
      <c r="H13" s="172"/>
      <c r="I13" s="172"/>
      <c r="J13" s="173"/>
      <c r="K13" s="61"/>
      <c r="L13" s="61"/>
      <c r="M13" s="61"/>
      <c r="N13" s="61"/>
      <c r="O13" s="61"/>
      <c r="P13" s="61"/>
      <c r="Q13" s="61"/>
      <c r="R13" s="6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1"/>
      <c r="AF13" s="61"/>
      <c r="AG13" s="61"/>
      <c r="AH13" s="61"/>
      <c r="AI13" s="61"/>
      <c r="AJ13" s="61"/>
      <c r="AK13" s="61"/>
      <c r="AL13" s="61"/>
      <c r="AM13" s="90"/>
      <c r="AN13" s="91"/>
      <c r="AO13" s="92"/>
    </row>
    <row r="14" spans="1:41" s="1" customFormat="1" ht="35.1" customHeight="1">
      <c r="A14" s="2">
        <v>2</v>
      </c>
      <c r="B14" s="171"/>
      <c r="C14" s="172"/>
      <c r="D14" s="172"/>
      <c r="E14" s="172"/>
      <c r="F14" s="172"/>
      <c r="G14" s="172"/>
      <c r="H14" s="172"/>
      <c r="I14" s="172"/>
      <c r="J14" s="173"/>
      <c r="K14" s="61"/>
      <c r="L14" s="61"/>
      <c r="M14" s="61"/>
      <c r="N14" s="61"/>
      <c r="O14" s="61"/>
      <c r="P14" s="61"/>
      <c r="Q14" s="61"/>
      <c r="R14" s="6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61"/>
      <c r="AF14" s="61"/>
      <c r="AG14" s="61"/>
      <c r="AH14" s="61"/>
      <c r="AI14" s="61"/>
      <c r="AJ14" s="61"/>
      <c r="AK14" s="61"/>
      <c r="AL14" s="61"/>
      <c r="AM14" s="144"/>
      <c r="AN14" s="91"/>
      <c r="AO14" s="92"/>
    </row>
    <row r="15" spans="1:41" s="1" customFormat="1" ht="35.1" customHeight="1">
      <c r="A15" s="2">
        <v>3</v>
      </c>
      <c r="B15" s="171"/>
      <c r="C15" s="172"/>
      <c r="D15" s="172"/>
      <c r="E15" s="172"/>
      <c r="F15" s="172"/>
      <c r="G15" s="172"/>
      <c r="H15" s="172"/>
      <c r="I15" s="172"/>
      <c r="J15" s="173"/>
      <c r="K15" s="61"/>
      <c r="L15" s="61"/>
      <c r="M15" s="61"/>
      <c r="N15" s="61"/>
      <c r="O15" s="61"/>
      <c r="P15" s="61"/>
      <c r="Q15" s="61"/>
      <c r="R15" s="6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61"/>
      <c r="AF15" s="61"/>
      <c r="AG15" s="61"/>
      <c r="AH15" s="61"/>
      <c r="AI15" s="61"/>
      <c r="AJ15" s="61"/>
      <c r="AK15" s="61"/>
      <c r="AL15" s="61"/>
      <c r="AM15" s="144"/>
      <c r="AN15" s="91"/>
      <c r="AO15" s="92"/>
    </row>
    <row r="16" spans="1:41" s="1" customFormat="1" ht="35.1" customHeight="1">
      <c r="A16" s="2" t="s">
        <v>45</v>
      </c>
      <c r="B16" s="171"/>
      <c r="C16" s="172"/>
      <c r="D16" s="172"/>
      <c r="E16" s="172"/>
      <c r="F16" s="172"/>
      <c r="G16" s="172"/>
      <c r="H16" s="172"/>
      <c r="I16" s="172"/>
      <c r="J16" s="173"/>
      <c r="K16" s="61"/>
      <c r="L16" s="61"/>
      <c r="M16" s="61"/>
      <c r="N16" s="61"/>
      <c r="O16" s="61"/>
      <c r="P16" s="61"/>
      <c r="Q16" s="61"/>
      <c r="R16" s="6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61"/>
      <c r="AF16" s="61"/>
      <c r="AG16" s="61"/>
      <c r="AH16" s="61"/>
      <c r="AI16" s="61"/>
      <c r="AJ16" s="61"/>
      <c r="AK16" s="61"/>
      <c r="AL16" s="61"/>
      <c r="AM16" s="90"/>
      <c r="AN16" s="91"/>
      <c r="AO16" s="92"/>
    </row>
    <row r="17" spans="1:41" s="1" customFormat="1" ht="35.1" customHeight="1">
      <c r="A17" s="2" t="s">
        <v>13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3"/>
      <c r="K17" s="61"/>
      <c r="L17" s="61"/>
      <c r="M17" s="61"/>
      <c r="N17" s="61"/>
      <c r="O17" s="61"/>
      <c r="P17" s="61"/>
      <c r="Q17" s="61"/>
      <c r="R17" s="6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61"/>
      <c r="AF17" s="61"/>
      <c r="AG17" s="61"/>
      <c r="AH17" s="61"/>
      <c r="AI17" s="61"/>
      <c r="AJ17" s="61"/>
      <c r="AK17" s="61"/>
      <c r="AL17" s="61"/>
      <c r="AM17" s="90"/>
      <c r="AN17" s="91"/>
      <c r="AO17" s="92"/>
    </row>
    <row r="18" spans="1:41" s="1" customFormat="1" ht="35.1" customHeight="1">
      <c r="A18" s="2">
        <v>1</v>
      </c>
      <c r="B18" s="171"/>
      <c r="C18" s="172"/>
      <c r="D18" s="172"/>
      <c r="E18" s="172"/>
      <c r="F18" s="172"/>
      <c r="G18" s="172"/>
      <c r="H18" s="172"/>
      <c r="I18" s="172"/>
      <c r="J18" s="173"/>
      <c r="K18" s="61"/>
      <c r="L18" s="61"/>
      <c r="M18" s="61"/>
      <c r="N18" s="61"/>
      <c r="O18" s="61"/>
      <c r="P18" s="61"/>
      <c r="Q18" s="61"/>
      <c r="R18" s="6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61"/>
      <c r="AF18" s="61"/>
      <c r="AG18" s="61"/>
      <c r="AH18" s="61"/>
      <c r="AI18" s="61"/>
      <c r="AJ18" s="61"/>
      <c r="AK18" s="61"/>
      <c r="AL18" s="61"/>
      <c r="AM18" s="90"/>
      <c r="AN18" s="91"/>
      <c r="AO18" s="92"/>
    </row>
    <row r="19" spans="1:41" s="1" customFormat="1" ht="35.1" customHeight="1">
      <c r="A19" s="2">
        <v>2</v>
      </c>
      <c r="B19" s="171"/>
      <c r="C19" s="172"/>
      <c r="D19" s="172"/>
      <c r="E19" s="172"/>
      <c r="F19" s="172"/>
      <c r="G19" s="172"/>
      <c r="H19" s="172"/>
      <c r="I19" s="172"/>
      <c r="J19" s="173"/>
      <c r="K19" s="61"/>
      <c r="L19" s="61"/>
      <c r="M19" s="61"/>
      <c r="N19" s="61"/>
      <c r="O19" s="61"/>
      <c r="P19" s="61"/>
      <c r="Q19" s="61"/>
      <c r="R19" s="6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61"/>
      <c r="AF19" s="61"/>
      <c r="AG19" s="61"/>
      <c r="AH19" s="61"/>
      <c r="AI19" s="61"/>
      <c r="AJ19" s="61"/>
      <c r="AK19" s="61"/>
      <c r="AL19" s="61"/>
      <c r="AM19" s="90"/>
      <c r="AN19" s="91"/>
      <c r="AO19" s="92"/>
    </row>
    <row r="20" spans="1:41" s="1" customFormat="1" ht="35.1" customHeight="1">
      <c r="A20" s="2">
        <v>3</v>
      </c>
      <c r="B20" s="171"/>
      <c r="C20" s="172"/>
      <c r="D20" s="172"/>
      <c r="E20" s="172"/>
      <c r="F20" s="172"/>
      <c r="G20" s="172"/>
      <c r="H20" s="172"/>
      <c r="I20" s="172"/>
      <c r="J20" s="173"/>
      <c r="K20" s="61"/>
      <c r="L20" s="61"/>
      <c r="M20" s="61"/>
      <c r="N20" s="61"/>
      <c r="O20" s="61"/>
      <c r="P20" s="61"/>
      <c r="Q20" s="61"/>
      <c r="R20" s="6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61"/>
      <c r="AF20" s="61"/>
      <c r="AG20" s="61"/>
      <c r="AH20" s="61"/>
      <c r="AI20" s="61"/>
      <c r="AJ20" s="61"/>
      <c r="AK20" s="61"/>
      <c r="AL20" s="61"/>
      <c r="AM20" s="90"/>
      <c r="AN20" s="91"/>
      <c r="AO20" s="92"/>
    </row>
    <row r="21" spans="1:41" s="1" customFormat="1" ht="35.1" customHeight="1" thickBot="1">
      <c r="A21" s="3" t="s">
        <v>46</v>
      </c>
      <c r="B21" s="153"/>
      <c r="C21" s="154"/>
      <c r="D21" s="154"/>
      <c r="E21" s="154"/>
      <c r="F21" s="154"/>
      <c r="G21" s="154"/>
      <c r="H21" s="154"/>
      <c r="I21" s="154"/>
      <c r="J21" s="155"/>
      <c r="K21" s="73"/>
      <c r="L21" s="73"/>
      <c r="M21" s="73"/>
      <c r="N21" s="73"/>
      <c r="O21" s="73"/>
      <c r="P21" s="73"/>
      <c r="Q21" s="73"/>
      <c r="R21" s="7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73"/>
      <c r="AF21" s="73"/>
      <c r="AG21" s="73"/>
      <c r="AH21" s="73"/>
      <c r="AI21" s="73"/>
      <c r="AJ21" s="73"/>
      <c r="AK21" s="73"/>
      <c r="AL21" s="73"/>
      <c r="AM21" s="95"/>
      <c r="AN21" s="96"/>
      <c r="AO21" s="97"/>
    </row>
    <row r="22" spans="1:41" s="1" customFormat="1" ht="35.1" customHeight="1" thickBo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  <c r="AK22" s="34" t="s">
        <v>35</v>
      </c>
      <c r="AL22" s="145"/>
      <c r="AM22" s="100"/>
      <c r="AN22" s="101"/>
      <c r="AO22" s="102"/>
    </row>
    <row r="23" spans="1:41" ht="8.1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5"/>
    </row>
    <row r="24" spans="1:41" ht="35.1" customHeight="1" thickBot="1">
      <c r="A24" s="54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</row>
    <row r="25" spans="1:41" s="1" customFormat="1" ht="58.5" customHeight="1" thickBot="1">
      <c r="A25" s="11" t="s">
        <v>0</v>
      </c>
      <c r="B25" s="74" t="s">
        <v>21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 t="s">
        <v>23</v>
      </c>
      <c r="P25" s="76"/>
      <c r="Q25" s="76"/>
      <c r="R25" s="74" t="s">
        <v>24</v>
      </c>
      <c r="S25" s="76"/>
      <c r="T25" s="76"/>
      <c r="U25" s="74" t="s">
        <v>27</v>
      </c>
      <c r="V25" s="76"/>
      <c r="W25" s="76"/>
      <c r="X25" s="74" t="s">
        <v>25</v>
      </c>
      <c r="Y25" s="76"/>
      <c r="Z25" s="76"/>
      <c r="AA25" s="74" t="s">
        <v>22</v>
      </c>
      <c r="AB25" s="76"/>
      <c r="AC25" s="76"/>
      <c r="AD25" s="74" t="s">
        <v>26</v>
      </c>
      <c r="AE25" s="76"/>
      <c r="AF25" s="76"/>
      <c r="AG25" s="74" t="s">
        <v>28</v>
      </c>
      <c r="AH25" s="76"/>
      <c r="AI25" s="76"/>
      <c r="AJ25" s="74" t="s">
        <v>29</v>
      </c>
      <c r="AK25" s="76"/>
      <c r="AL25" s="76"/>
      <c r="AM25" s="74" t="s">
        <v>31</v>
      </c>
      <c r="AN25" s="76"/>
      <c r="AO25" s="94"/>
    </row>
    <row r="26" spans="1:41" s="1" customFormat="1" ht="35.1" customHeight="1">
      <c r="A26" s="4">
        <v>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49" t="s">
        <v>47</v>
      </c>
      <c r="P26" s="82"/>
      <c r="Q26" s="82"/>
      <c r="R26" s="149" t="s">
        <v>48</v>
      </c>
      <c r="S26" s="82"/>
      <c r="T26" s="82"/>
      <c r="U26" s="149">
        <v>2</v>
      </c>
      <c r="V26" s="82"/>
      <c r="W26" s="82"/>
      <c r="X26" s="149">
        <v>3</v>
      </c>
      <c r="Y26" s="82"/>
      <c r="Z26" s="82"/>
      <c r="AA26" s="149" t="s">
        <v>40</v>
      </c>
      <c r="AB26" s="82"/>
      <c r="AC26" s="82"/>
      <c r="AD26" s="149">
        <v>1500</v>
      </c>
      <c r="AE26" s="82"/>
      <c r="AF26" s="82"/>
      <c r="AG26" s="82">
        <v>300</v>
      </c>
      <c r="AH26" s="82"/>
      <c r="AI26" s="82"/>
      <c r="AJ26" s="82">
        <v>80</v>
      </c>
      <c r="AK26" s="82"/>
      <c r="AL26" s="82"/>
      <c r="AM26" s="103">
        <f>AD26*U26+U26*X26*(AG26+AJ26)</f>
        <v>5280</v>
      </c>
      <c r="AN26" s="103"/>
      <c r="AO26" s="104"/>
    </row>
    <row r="27" spans="1:41" s="1" customFormat="1" ht="35.1" customHeight="1">
      <c r="A27" s="5">
        <v>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98"/>
      <c r="P27" s="61"/>
      <c r="Q27" s="61"/>
      <c r="R27" s="98"/>
      <c r="S27" s="61"/>
      <c r="T27" s="61"/>
      <c r="U27" s="98"/>
      <c r="V27" s="61"/>
      <c r="W27" s="61"/>
      <c r="X27" s="98"/>
      <c r="Y27" s="61"/>
      <c r="Z27" s="61"/>
      <c r="AA27" s="98"/>
      <c r="AB27" s="61"/>
      <c r="AC27" s="61"/>
      <c r="AD27" s="98"/>
      <c r="AE27" s="61"/>
      <c r="AF27" s="61"/>
      <c r="AG27" s="61"/>
      <c r="AH27" s="61"/>
      <c r="AI27" s="61"/>
      <c r="AJ27" s="61"/>
      <c r="AK27" s="61"/>
      <c r="AL27" s="61"/>
      <c r="AM27" s="36">
        <f>AD27*U27+U27*X27*(AG27+AJ27)</f>
        <v>0</v>
      </c>
      <c r="AN27" s="36"/>
      <c r="AO27" s="37"/>
    </row>
    <row r="28" spans="1:41" s="1" customFormat="1" ht="35.1" customHeight="1">
      <c r="A28" s="5">
        <v>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98"/>
      <c r="P28" s="61"/>
      <c r="Q28" s="61"/>
      <c r="R28" s="98"/>
      <c r="S28" s="61"/>
      <c r="T28" s="61"/>
      <c r="U28" s="98"/>
      <c r="V28" s="61"/>
      <c r="W28" s="61"/>
      <c r="X28" s="98"/>
      <c r="Y28" s="61"/>
      <c r="Z28" s="61"/>
      <c r="AA28" s="98"/>
      <c r="AB28" s="61"/>
      <c r="AC28" s="61"/>
      <c r="AD28" s="98"/>
      <c r="AE28" s="61"/>
      <c r="AF28" s="61"/>
      <c r="AG28" s="61"/>
      <c r="AH28" s="61"/>
      <c r="AI28" s="61"/>
      <c r="AJ28" s="61"/>
      <c r="AK28" s="61"/>
      <c r="AL28" s="61"/>
      <c r="AM28" s="36">
        <f t="shared" ref="AM28:AM30" si="0">AD28*U28+U28*X28*(AG28+AJ28)</f>
        <v>0</v>
      </c>
      <c r="AN28" s="36"/>
      <c r="AO28" s="37"/>
    </row>
    <row r="29" spans="1:41" s="1" customFormat="1" ht="35.1" customHeight="1">
      <c r="A29" s="5">
        <v>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98"/>
      <c r="P29" s="61"/>
      <c r="Q29" s="61"/>
      <c r="R29" s="98"/>
      <c r="S29" s="61"/>
      <c r="T29" s="61"/>
      <c r="U29" s="98"/>
      <c r="V29" s="61"/>
      <c r="W29" s="61"/>
      <c r="X29" s="98"/>
      <c r="Y29" s="61"/>
      <c r="Z29" s="61"/>
      <c r="AA29" s="98"/>
      <c r="AB29" s="61"/>
      <c r="AC29" s="61"/>
      <c r="AD29" s="98"/>
      <c r="AE29" s="61"/>
      <c r="AF29" s="61"/>
      <c r="AG29" s="61"/>
      <c r="AH29" s="61"/>
      <c r="AI29" s="61"/>
      <c r="AJ29" s="61"/>
      <c r="AK29" s="61"/>
      <c r="AL29" s="61"/>
      <c r="AM29" s="36">
        <f t="shared" si="0"/>
        <v>0</v>
      </c>
      <c r="AN29" s="36"/>
      <c r="AO29" s="37"/>
    </row>
    <row r="30" spans="1:41" s="1" customFormat="1" ht="35.1" customHeight="1" thickBot="1">
      <c r="A30" s="3" t="s">
        <v>30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2"/>
      <c r="P30" s="73"/>
      <c r="Q30" s="73"/>
      <c r="R30" s="72"/>
      <c r="S30" s="73"/>
      <c r="T30" s="73"/>
      <c r="U30" s="72"/>
      <c r="V30" s="73"/>
      <c r="W30" s="73"/>
      <c r="X30" s="72"/>
      <c r="Y30" s="73"/>
      <c r="Z30" s="73"/>
      <c r="AA30" s="72"/>
      <c r="AB30" s="73"/>
      <c r="AC30" s="73"/>
      <c r="AD30" s="72"/>
      <c r="AE30" s="73"/>
      <c r="AF30" s="73"/>
      <c r="AG30" s="73"/>
      <c r="AH30" s="73"/>
      <c r="AI30" s="73"/>
      <c r="AJ30" s="99"/>
      <c r="AK30" s="99"/>
      <c r="AL30" s="99"/>
      <c r="AM30" s="105">
        <f t="shared" si="0"/>
        <v>0</v>
      </c>
      <c r="AN30" s="105"/>
      <c r="AO30" s="106"/>
    </row>
    <row r="31" spans="1:41" s="12" customFormat="1" ht="35.1" customHeight="1" thickBo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14"/>
      <c r="AK31" s="34" t="s">
        <v>35</v>
      </c>
      <c r="AL31" s="35"/>
      <c r="AM31" s="107"/>
      <c r="AN31" s="108"/>
      <c r="AO31" s="109"/>
    </row>
    <row r="32" spans="1:41" s="12" customFormat="1" ht="8.1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157"/>
    </row>
    <row r="33" spans="1:41" ht="35.1" customHeight="1" thickBot="1">
      <c r="A33" s="54" t="s">
        <v>37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6"/>
    </row>
    <row r="34" spans="1:41" s="1" customFormat="1" ht="58.5" customHeight="1" thickBot="1">
      <c r="A34" s="15" t="s">
        <v>38</v>
      </c>
      <c r="B34" s="38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8" t="s">
        <v>50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  <c r="AA34" s="38" t="s">
        <v>53</v>
      </c>
      <c r="AB34" s="39"/>
      <c r="AC34" s="39"/>
      <c r="AD34" s="39"/>
      <c r="AE34" s="39"/>
      <c r="AF34" s="40"/>
      <c r="AG34" s="38" t="s">
        <v>52</v>
      </c>
      <c r="AH34" s="39"/>
      <c r="AI34" s="39"/>
      <c r="AJ34" s="39"/>
      <c r="AK34" s="39"/>
      <c r="AL34" s="40"/>
      <c r="AM34" s="38" t="s">
        <v>51</v>
      </c>
      <c r="AN34" s="39"/>
      <c r="AO34" s="57"/>
    </row>
    <row r="35" spans="1:41" s="1" customFormat="1" ht="35.1" customHeight="1">
      <c r="A35" s="4">
        <v>1</v>
      </c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6"/>
      <c r="AB35" s="149"/>
      <c r="AC35" s="149"/>
      <c r="AD35" s="149"/>
      <c r="AE35" s="149"/>
      <c r="AF35" s="149"/>
      <c r="AG35" s="164"/>
      <c r="AH35" s="165"/>
      <c r="AI35" s="165"/>
      <c r="AJ35" s="165"/>
      <c r="AK35" s="165"/>
      <c r="AL35" s="166"/>
      <c r="AM35" s="47">
        <f>AA35*AG35</f>
        <v>0</v>
      </c>
      <c r="AN35" s="48"/>
      <c r="AO35" s="49"/>
    </row>
    <row r="36" spans="1:41" s="1" customFormat="1" ht="35.1" customHeight="1">
      <c r="A36" s="5">
        <v>2</v>
      </c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3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167"/>
      <c r="AH36" s="151"/>
      <c r="AI36" s="151"/>
      <c r="AJ36" s="151"/>
      <c r="AK36" s="151"/>
      <c r="AL36" s="152"/>
      <c r="AM36" s="50">
        <f>AA36*AG36</f>
        <v>0</v>
      </c>
      <c r="AN36" s="51"/>
      <c r="AO36" s="52"/>
    </row>
    <row r="37" spans="1:41" s="1" customFormat="1" ht="35.1" customHeight="1" thickBot="1">
      <c r="A37" s="5" t="s">
        <v>54</v>
      </c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150"/>
      <c r="AH37" s="151"/>
      <c r="AI37" s="151"/>
      <c r="AJ37" s="151"/>
      <c r="AK37" s="151"/>
      <c r="AL37" s="152"/>
      <c r="AM37" s="50">
        <v>0</v>
      </c>
      <c r="AN37" s="51"/>
      <c r="AO37" s="52"/>
    </row>
    <row r="38" spans="1:41" s="12" customFormat="1" ht="34.5" customHeight="1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  <c r="AK38" s="34" t="s">
        <v>39</v>
      </c>
      <c r="AL38" s="35"/>
      <c r="AM38" s="36">
        <f>SUM(AM35:AO37)</f>
        <v>0</v>
      </c>
      <c r="AN38" s="36"/>
      <c r="AO38" s="37"/>
    </row>
    <row r="39" spans="1:41" ht="35.1" customHeight="1" thickBot="1">
      <c r="A39" s="54" t="s">
        <v>55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6"/>
    </row>
    <row r="40" spans="1:41" s="1" customFormat="1" ht="58.5" customHeight="1" thickBot="1">
      <c r="A40" s="15" t="s">
        <v>0</v>
      </c>
      <c r="B40" s="38" t="s">
        <v>56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M40" s="38" t="s">
        <v>51</v>
      </c>
      <c r="AN40" s="39"/>
      <c r="AO40" s="57"/>
    </row>
    <row r="41" spans="1:41" s="1" customFormat="1" ht="35.1" customHeight="1">
      <c r="A41" s="4">
        <v>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  <c r="AM41" s="47">
        <f>AA41*AG41</f>
        <v>0</v>
      </c>
      <c r="AN41" s="48"/>
      <c r="AO41" s="49"/>
    </row>
    <row r="42" spans="1:41" s="1" customFormat="1" ht="35.1" customHeight="1" thickBot="1">
      <c r="A42" s="5">
        <v>2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6"/>
      <c r="AM42" s="50">
        <f>AA42*AG42</f>
        <v>0</v>
      </c>
      <c r="AN42" s="51"/>
      <c r="AO42" s="52"/>
    </row>
    <row r="43" spans="1:41" s="12" customFormat="1" ht="34.5" customHeight="1" thickBo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  <c r="AK43" s="34" t="s">
        <v>35</v>
      </c>
      <c r="AL43" s="35"/>
      <c r="AM43" s="36">
        <f>SUM(AM41:AO42)</f>
        <v>0</v>
      </c>
      <c r="AN43" s="36"/>
      <c r="AO43" s="37"/>
    </row>
    <row r="44" spans="1:41" s="12" customFormat="1" ht="34.5" customHeight="1" thickBot="1">
      <c r="A44" s="2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4"/>
      <c r="AK44" s="21"/>
      <c r="AL44" s="21"/>
      <c r="AM44" s="23"/>
      <c r="AN44" s="23"/>
      <c r="AO44" s="24"/>
    </row>
    <row r="45" spans="1:41" s="13" customFormat="1" ht="50.1" customHeight="1" thickBot="1">
      <c r="A45" s="70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7">
        <f>AM31+AM22+AM38+AM43</f>
        <v>0</v>
      </c>
      <c r="AN45" s="78"/>
      <c r="AO45" s="79"/>
    </row>
    <row r="46" spans="1:41" s="13" customFormat="1" ht="50.1" customHeight="1" thickBot="1">
      <c r="A46" s="70" t="s">
        <v>58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7">
        <f>AM45*106%</f>
        <v>0</v>
      </c>
      <c r="AN46" s="78"/>
      <c r="AO46" s="79"/>
    </row>
    <row r="49" spans="6:41" ht="14.25" customHeight="1">
      <c r="F49" s="62" t="s">
        <v>41</v>
      </c>
      <c r="G49" s="62"/>
      <c r="H49" s="62"/>
      <c r="I49" s="62"/>
      <c r="J49" s="62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62" t="s">
        <v>42</v>
      </c>
      <c r="Z49" s="62"/>
      <c r="AA49" s="62"/>
      <c r="AB49" s="62"/>
      <c r="AC49" s="62"/>
      <c r="AD49" s="16"/>
      <c r="AE49" s="16"/>
      <c r="AF49" s="16"/>
      <c r="AG49" s="16"/>
    </row>
    <row r="50" spans="6:41" ht="14.25" customHeight="1">
      <c r="F50" s="62"/>
      <c r="G50" s="62"/>
      <c r="H50" s="62"/>
      <c r="I50" s="62"/>
      <c r="J50" s="6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62"/>
      <c r="Z50" s="62"/>
      <c r="AA50" s="62"/>
      <c r="AB50" s="62"/>
      <c r="AC50" s="62"/>
      <c r="AD50" s="16"/>
      <c r="AE50" s="16"/>
      <c r="AF50" s="16"/>
      <c r="AG50" s="16"/>
    </row>
    <row r="52" spans="6:41">
      <c r="AO52" s="8"/>
    </row>
  </sheetData>
  <mergeCells count="228">
    <mergeCell ref="B17:J17"/>
    <mergeCell ref="B18:J18"/>
    <mergeCell ref="B19:J19"/>
    <mergeCell ref="B20:J20"/>
    <mergeCell ref="O27:Q27"/>
    <mergeCell ref="R27:T27"/>
    <mergeCell ref="U27:W27"/>
    <mergeCell ref="X27:Z27"/>
    <mergeCell ref="AA27:AC27"/>
    <mergeCell ref="U25:W25"/>
    <mergeCell ref="O35:Z35"/>
    <mergeCell ref="AA35:AF35"/>
    <mergeCell ref="A32:AO32"/>
    <mergeCell ref="B34:N34"/>
    <mergeCell ref="B35:N35"/>
    <mergeCell ref="B36:N36"/>
    <mergeCell ref="AM37:AO37"/>
    <mergeCell ref="AK38:AL38"/>
    <mergeCell ref="AM38:AO38"/>
    <mergeCell ref="AG35:AL35"/>
    <mergeCell ref="AM35:AO35"/>
    <mergeCell ref="O36:Z36"/>
    <mergeCell ref="AA36:AF36"/>
    <mergeCell ref="AG36:AL36"/>
    <mergeCell ref="AM36:AO36"/>
    <mergeCell ref="B37:N37"/>
    <mergeCell ref="AK18:AL18"/>
    <mergeCell ref="AD26:AF26"/>
    <mergeCell ref="AI14:AJ14"/>
    <mergeCell ref="AK14:AL14"/>
    <mergeCell ref="AI15:AJ15"/>
    <mergeCell ref="AK19:AL19"/>
    <mergeCell ref="AG19:AH19"/>
    <mergeCell ref="AK15:AL15"/>
    <mergeCell ref="A46:AL46"/>
    <mergeCell ref="O28:Q28"/>
    <mergeCell ref="R28:T28"/>
    <mergeCell ref="K21:N21"/>
    <mergeCell ref="O37:Z37"/>
    <mergeCell ref="AA37:AF37"/>
    <mergeCell ref="AG37:AL37"/>
    <mergeCell ref="B21:J21"/>
    <mergeCell ref="U28:W28"/>
    <mergeCell ref="X28:Z28"/>
    <mergeCell ref="AA28:AC28"/>
    <mergeCell ref="A33:AO33"/>
    <mergeCell ref="O34:Z34"/>
    <mergeCell ref="AA34:AF34"/>
    <mergeCell ref="AG34:AL34"/>
    <mergeCell ref="AM34:AO34"/>
    <mergeCell ref="O29:Q29"/>
    <mergeCell ref="R29:T29"/>
    <mergeCell ref="U29:W29"/>
    <mergeCell ref="X29:Z29"/>
    <mergeCell ref="AA29:AC29"/>
    <mergeCell ref="AK22:AL22"/>
    <mergeCell ref="AA25:AC25"/>
    <mergeCell ref="A22:AJ22"/>
    <mergeCell ref="AD28:AF28"/>
    <mergeCell ref="AG28:AI28"/>
    <mergeCell ref="AJ28:AL28"/>
    <mergeCell ref="AJ27:AL27"/>
    <mergeCell ref="AD27:AF27"/>
    <mergeCell ref="O26:Q26"/>
    <mergeCell ref="R26:T26"/>
    <mergeCell ref="U26:W26"/>
    <mergeCell ref="X26:Z26"/>
    <mergeCell ref="AA26:AC26"/>
    <mergeCell ref="AJ25:AL25"/>
    <mergeCell ref="F6:I6"/>
    <mergeCell ref="F7:I7"/>
    <mergeCell ref="F8:I8"/>
    <mergeCell ref="AM27:AO27"/>
    <mergeCell ref="AM10:AO11"/>
    <mergeCell ref="AM17:AO17"/>
    <mergeCell ref="AM18:AO18"/>
    <mergeCell ref="AM19:AO19"/>
    <mergeCell ref="AM20:AO20"/>
    <mergeCell ref="AK16:AL16"/>
    <mergeCell ref="AM16:AO16"/>
    <mergeCell ref="AI16:AJ16"/>
    <mergeCell ref="AG27:AI27"/>
    <mergeCell ref="AG15:AH15"/>
    <mergeCell ref="AE19:AF19"/>
    <mergeCell ref="AI19:AJ19"/>
    <mergeCell ref="AE18:AF18"/>
    <mergeCell ref="AG18:AH18"/>
    <mergeCell ref="AI18:AJ18"/>
    <mergeCell ref="AM14:AO14"/>
    <mergeCell ref="AM15:AO15"/>
    <mergeCell ref="AK11:AL11"/>
    <mergeCell ref="AI17:AJ17"/>
    <mergeCell ref="AK17:AL17"/>
    <mergeCell ref="AM31:AO31"/>
    <mergeCell ref="AM45:AO45"/>
    <mergeCell ref="A38:AJ38"/>
    <mergeCell ref="A1:AO2"/>
    <mergeCell ref="AE10:AL10"/>
    <mergeCell ref="K10:N11"/>
    <mergeCell ref="O10:R11"/>
    <mergeCell ref="AK20:AL20"/>
    <mergeCell ref="O20:R20"/>
    <mergeCell ref="AE20:AF20"/>
    <mergeCell ref="AG20:AH20"/>
    <mergeCell ref="AI20:AJ20"/>
    <mergeCell ref="AE11:AF11"/>
    <mergeCell ref="AG11:AH11"/>
    <mergeCell ref="AI11:AJ11"/>
    <mergeCell ref="O17:R17"/>
    <mergeCell ref="O18:R18"/>
    <mergeCell ref="K17:N17"/>
    <mergeCell ref="K18:N18"/>
    <mergeCell ref="B5:E5"/>
    <mergeCell ref="B6:E6"/>
    <mergeCell ref="B7:E7"/>
    <mergeCell ref="B8:E8"/>
    <mergeCell ref="F5:I5"/>
    <mergeCell ref="AM25:AO25"/>
    <mergeCell ref="AI21:AJ21"/>
    <mergeCell ref="AK21:AL21"/>
    <mergeCell ref="AM21:AO21"/>
    <mergeCell ref="AD30:AF30"/>
    <mergeCell ref="AD29:AF29"/>
    <mergeCell ref="AG29:AI29"/>
    <mergeCell ref="AJ29:AL29"/>
    <mergeCell ref="AM29:AO29"/>
    <mergeCell ref="AJ30:AL30"/>
    <mergeCell ref="AM22:AO22"/>
    <mergeCell ref="AM28:AO28"/>
    <mergeCell ref="AG26:AI26"/>
    <mergeCell ref="AJ26:AL26"/>
    <mergeCell ref="AM26:AO26"/>
    <mergeCell ref="AG30:AI30"/>
    <mergeCell ref="AM30:AO30"/>
    <mergeCell ref="AG21:AH21"/>
    <mergeCell ref="AE21:AF21"/>
    <mergeCell ref="K5:O5"/>
    <mergeCell ref="P5:T5"/>
    <mergeCell ref="U5:Y5"/>
    <mergeCell ref="Z5:AD5"/>
    <mergeCell ref="K6:O6"/>
    <mergeCell ref="P6:T6"/>
    <mergeCell ref="U6:Y6"/>
    <mergeCell ref="Z6:AD6"/>
    <mergeCell ref="K7:O7"/>
    <mergeCell ref="P7:T7"/>
    <mergeCell ref="U7:Y7"/>
    <mergeCell ref="AI12:AJ12"/>
    <mergeCell ref="AK12:AL12"/>
    <mergeCell ref="AM12:AO12"/>
    <mergeCell ref="O13:R13"/>
    <mergeCell ref="AE13:AF13"/>
    <mergeCell ref="AG13:AH13"/>
    <mergeCell ref="AI13:AJ13"/>
    <mergeCell ref="AK13:AL13"/>
    <mergeCell ref="AM13:AO13"/>
    <mergeCell ref="K19:N19"/>
    <mergeCell ref="O19:R19"/>
    <mergeCell ref="O21:R21"/>
    <mergeCell ref="A10:A11"/>
    <mergeCell ref="K16:N16"/>
    <mergeCell ref="O16:R16"/>
    <mergeCell ref="AE16:AF16"/>
    <mergeCell ref="AG16:AH16"/>
    <mergeCell ref="K13:N13"/>
    <mergeCell ref="K12:N12"/>
    <mergeCell ref="O12:R12"/>
    <mergeCell ref="AE12:AF12"/>
    <mergeCell ref="AG12:AH12"/>
    <mergeCell ref="AE15:AF15"/>
    <mergeCell ref="AE14:AF14"/>
    <mergeCell ref="AG14:AH14"/>
    <mergeCell ref="B10:J11"/>
    <mergeCell ref="AE17:AF17"/>
    <mergeCell ref="AG17:AH17"/>
    <mergeCell ref="B12:J12"/>
    <mergeCell ref="B13:J13"/>
    <mergeCell ref="B14:J14"/>
    <mergeCell ref="B15:J15"/>
    <mergeCell ref="B16:J16"/>
    <mergeCell ref="F49:J50"/>
    <mergeCell ref="Y49:AC50"/>
    <mergeCell ref="A23:AO23"/>
    <mergeCell ref="A24:AO24"/>
    <mergeCell ref="B29:N29"/>
    <mergeCell ref="B30:N30"/>
    <mergeCell ref="AK31:AL31"/>
    <mergeCell ref="A31:AI31"/>
    <mergeCell ref="A45:AL45"/>
    <mergeCell ref="O30:Q30"/>
    <mergeCell ref="R30:T30"/>
    <mergeCell ref="U30:W30"/>
    <mergeCell ref="X30:Z30"/>
    <mergeCell ref="AA30:AC30"/>
    <mergeCell ref="B25:N25"/>
    <mergeCell ref="B26:N26"/>
    <mergeCell ref="B27:N27"/>
    <mergeCell ref="B28:N28"/>
    <mergeCell ref="O25:Q25"/>
    <mergeCell ref="R25:T25"/>
    <mergeCell ref="X25:Z25"/>
    <mergeCell ref="AM46:AO46"/>
    <mergeCell ref="AD25:AF25"/>
    <mergeCell ref="AG25:AI25"/>
    <mergeCell ref="A3:AO3"/>
    <mergeCell ref="A43:AJ43"/>
    <mergeCell ref="AK43:AL43"/>
    <mergeCell ref="AM43:AO43"/>
    <mergeCell ref="B40:AL40"/>
    <mergeCell ref="B41:AL41"/>
    <mergeCell ref="B42:AL42"/>
    <mergeCell ref="AM41:AO41"/>
    <mergeCell ref="AM42:AO42"/>
    <mergeCell ref="Z7:AD7"/>
    <mergeCell ref="K8:O8"/>
    <mergeCell ref="P8:T8"/>
    <mergeCell ref="U8:Y8"/>
    <mergeCell ref="Z8:AD8"/>
    <mergeCell ref="A39:AO39"/>
    <mergeCell ref="AM40:AO40"/>
    <mergeCell ref="S10:V10"/>
    <mergeCell ref="W10:Z10"/>
    <mergeCell ref="AA10:AD10"/>
    <mergeCell ref="K20:N20"/>
    <mergeCell ref="K14:N14"/>
    <mergeCell ref="K15:N15"/>
    <mergeCell ref="O14:R14"/>
    <mergeCell ref="O15:R15"/>
  </mergeCells>
  <phoneticPr fontId="1" type="noConversion"/>
  <pageMargins left="0.62992125984251968" right="0.23622047244094491" top="0.74803149606299213" bottom="0.74803149606299213" header="0.31496062992125984" footer="0.31496062992125984"/>
  <pageSetup paperSize="9"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报价单</vt:lpstr>
      <vt:lpstr>报价单!Print_Area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2014-12-01T10:17:47Z</dcterms:created>
  <dc:creator>董昊旻</dc:creator>
  <cp:lastModifiedBy>xulong</cp:lastModifiedBy>
  <cp:lastPrinted>2017-08-15T07:56:16Z</cp:lastPrinted>
  <dcterms:modified xsi:type="dcterms:W3CDTF">2017-11-07T00:49:36Z</dcterms:modified>
</coreProperties>
</file>